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Inventory List" sheetId="1" r:id="rId1"/>
  </sheets>
  <definedNames>
    <definedName name="valHighlight">'Inventory List'!$K$1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<sst xmlns="http://schemas.openxmlformats.org/spreadsheetml/2006/main" count="111" uniqueCount="89">
  <si>
    <t>Inventory List</t>
  </si>
  <si>
    <t>Inventory ID</t>
  </si>
  <si>
    <t>Name</t>
  </si>
  <si>
    <t>Description</t>
  </si>
  <si>
    <t>Unit Price</t>
  </si>
  <si>
    <t>Quantity in Stock</t>
  </si>
  <si>
    <t>Reorder Level</t>
  </si>
  <si>
    <t>Reorder Time in Days</t>
  </si>
  <si>
    <t>Quantity in Reorder</t>
  </si>
  <si>
    <t>Discontinued?</t>
  </si>
  <si>
    <t>IN0001</t>
  </si>
  <si>
    <t>IN0002</t>
  </si>
  <si>
    <t>IN0003</t>
  </si>
  <si>
    <t>IN0004</t>
  </si>
  <si>
    <t>IN0005</t>
  </si>
  <si>
    <t>IN0006</t>
  </si>
  <si>
    <t>IN0007</t>
  </si>
  <si>
    <t>IN0008</t>
  </si>
  <si>
    <t>IN0009</t>
  </si>
  <si>
    <t>IN0010</t>
  </si>
  <si>
    <t>IN0011</t>
  </si>
  <si>
    <t>IN0012</t>
  </si>
  <si>
    <t>IN0013</t>
  </si>
  <si>
    <t>IN0014</t>
  </si>
  <si>
    <t>IN0015</t>
  </si>
  <si>
    <t>IN0016</t>
  </si>
  <si>
    <t>IN0017</t>
  </si>
  <si>
    <t>IN0018</t>
  </si>
  <si>
    <t>IN0019</t>
  </si>
  <si>
    <t>IN0020</t>
  </si>
  <si>
    <t>IN0021</t>
  </si>
  <si>
    <t>IN0022</t>
  </si>
  <si>
    <t>IN0023</t>
  </si>
  <si>
    <t>IN0024</t>
  </si>
  <si>
    <t>IN0025</t>
  </si>
  <si>
    <t>Item 1</t>
  </si>
  <si>
    <t>Desc 1</t>
  </si>
  <si>
    <t>Item 2</t>
  </si>
  <si>
    <t>Desc 2</t>
  </si>
  <si>
    <t>Item 3</t>
  </si>
  <si>
    <t>Desc 3</t>
  </si>
  <si>
    <t>Item 4</t>
  </si>
  <si>
    <t>Desc 4</t>
  </si>
  <si>
    <t>Item 5</t>
  </si>
  <si>
    <t>Desc 5</t>
  </si>
  <si>
    <t>Item 6</t>
  </si>
  <si>
    <t>Desc 6</t>
  </si>
  <si>
    <t>Item 7</t>
  </si>
  <si>
    <t>Desc 7</t>
  </si>
  <si>
    <t>Item 8</t>
  </si>
  <si>
    <t>Desc 8</t>
  </si>
  <si>
    <t>Item 9</t>
  </si>
  <si>
    <t>Desc 9</t>
  </si>
  <si>
    <t>Item 10</t>
  </si>
  <si>
    <t>Desc 10</t>
  </si>
  <si>
    <t>Item 11</t>
  </si>
  <si>
    <t>Desc 11</t>
  </si>
  <si>
    <t>Item 12</t>
  </si>
  <si>
    <t>Desc 12</t>
  </si>
  <si>
    <t>Item 13</t>
  </si>
  <si>
    <t>Desc 13</t>
  </si>
  <si>
    <t>Item 14</t>
  </si>
  <si>
    <t>Desc 14</t>
  </si>
  <si>
    <t>Item 15</t>
  </si>
  <si>
    <t>Desc 15</t>
  </si>
  <si>
    <t>Item 16</t>
  </si>
  <si>
    <t>Desc 16</t>
  </si>
  <si>
    <t>Item 17</t>
  </si>
  <si>
    <t>Desc 17</t>
  </si>
  <si>
    <t>Item 18</t>
  </si>
  <si>
    <t>Desc 18</t>
  </si>
  <si>
    <t>Item 19</t>
  </si>
  <si>
    <t>Desc 19</t>
  </si>
  <si>
    <t>Item 20</t>
  </si>
  <si>
    <t>Desc 20</t>
  </si>
  <si>
    <t>Item 21</t>
  </si>
  <si>
    <t>Desc 21</t>
  </si>
  <si>
    <t>Item 22</t>
  </si>
  <si>
    <t>Desc 22</t>
  </si>
  <si>
    <t>Item 23</t>
  </si>
  <si>
    <t>Desc 23</t>
  </si>
  <si>
    <t>Item 24</t>
  </si>
  <si>
    <t>Desc 24</t>
  </si>
  <si>
    <t>Item 25</t>
  </si>
  <si>
    <t>Desc 25</t>
  </si>
  <si>
    <t/>
  </si>
  <si>
    <t>Yes</t>
  </si>
  <si>
    <t>Column1</t>
  </si>
  <si>
    <t>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</si>
</sst>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;;;"/>
  </numFmts>
  <fonts count="8" x14ac:knownFonts="1">
    <font>
      <sz val="10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28"/>
      <color theme="4" tint="-0.499984740745262"/>
      <name val="Corbel"/>
      <family val="2"/>
      <scheme val="major"/>
    </font>
    <font>
      <b/>
      <sz val="34"/>
      <color theme="6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vertical="top"/>
    </xf>
    <xf numFmtId="167" fontId="2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right" vertical="top" wrapText="1" indent="1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horizontal="left" indent="2"/>
    </xf>
    <xf numFmtId="167" fontId="0" fillId="3" borderId="0" xfId="0" applyNumberFormat="1" applyFill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7" fillId="3" borderId="0" xfId="0" applyFont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top" wrapText="1" indent="1"/>
    </xf>
    <xf numFmtId="0" fontId="0" fillId="4" borderId="4" xfId="0" applyFill="1" applyBorder="1"/>
    <xf numFmtId="0" fontId="2" fillId="0" borderId="0" xfId="1" applyNumberFormat="1" applyFont="1" applyFill="1" applyBorder="1" applyAlignment="1">
      <alignment horizontal="right" vertical="center" indent="1"/>
    </xf>
    <xf numFmtId="44" fontId="6" fillId="3" borderId="0" xfId="2" applyNumberFormat="1" applyFont="1" applyFill="1" applyAlignment="1">
      <alignment vertical="top"/>
    </xf>
    <xf numFmtId="44" fontId="2" fillId="0" borderId="0" xfId="2" applyNumberFormat="1" applyFont="1" applyAlignment="1">
      <alignment horizontal="right"/>
    </xf>
    <xf numFmtId="44" fontId="2" fillId="4" borderId="1" xfId="2" applyNumberFormat="1" applyFont="1" applyFill="1" applyBorder="1" applyAlignment="1">
      <alignment horizontal="right"/>
    </xf>
    <xf numFmtId="44" fontId="5" fillId="0" borderId="0" xfId="2" applyNumberFormat="1" applyFont="1" applyFill="1" applyBorder="1" applyAlignment="1">
      <alignment horizontal="left" vertical="top" wrapText="1" indent="1"/>
    </xf>
    <xf numFmtId="44" fontId="2" fillId="0" borderId="0" xfId="2" applyNumberFormat="1" applyFont="1" applyFill="1" applyBorder="1" applyAlignment="1">
      <alignment horizontal="right" vertical="center" indent="1"/>
    </xf>
  </cellXfs>
  <cellStyles count="3">
    <cellStyle name="Comma" xfId="1" builtinId="3"/>
    <cellStyle name="Currency" xfId="2" builtinId="4"/>
    <cellStyle name="Normal" xfId="0" builtinId="0" customBuiltin="1"/>
  </cellStyles>
  <dxfs count="15">
    <dxf>
      <numFmt numFmtId="34" formatCode="_-&quot;£&quot;* #,##0.00_-;\-&quot;£&quot;* #,##0.00_-;_-&quot;£&quot;* &quot;-&quot;??_-;_-@_-"/>
      <alignment horizontal="left" vertical="center" textRotation="0" wrapText="0" indent="1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4"/>
      <tableStyleElement type="header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11</xdr:col>
      <xdr:colOff>838200</xdr:colOff>
      <xdr:row>0</xdr:row>
      <xdr:rowOff>485775</xdr:rowOff>
    </xdr:to>
    <xdr:grpSp>
      <xdr:nvGrpSpPr>
        <xdr:cNvPr id="1026" name="Item to reorder group" descr="Click to highlight inventory items in which Quantity in Stock is less than or equal to the reorder level and not discontinued."/>
        <xdr:cNvGrpSpPr>
          <a:grpSpLocks/>
        </xdr:cNvGrpSpPr>
      </xdr:nvGrpSpPr>
      <xdr:grpSpPr bwMode="auto">
        <a:xfrm>
          <a:off x="180975" y="0"/>
          <a:ext cx="10820400" cy="485775"/>
          <a:chOff x="987" y="22"/>
          <a:chExt cx="10982186" cy="486723"/>
        </a:xfrm>
      </xdr:grpSpPr>
      <xdr:sp macro="" textlink="">
        <xdr:nvSpPr>
          <xdr:cNvPr id="10" name="Check box label"/>
          <xdr:cNvSpPr txBox="1"/>
        </xdr:nvSpPr>
        <xdr:spPr>
          <a:xfrm>
            <a:off x="9484723" y="286330"/>
            <a:ext cx="1498450" cy="200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>
                <a:solidFill>
                  <a:schemeClr val="accent3">
                    <a:lumMod val="50000"/>
                  </a:schemeClr>
                </a:solidFill>
              </a:rPr>
              <a:t>Highlight Items to reorder?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" descr="Click to highlight inventory items in which Quantity in Stock is less than or equal to the reorder level and not discontinued.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9359735" y="323850"/>
                <a:ext cx="173736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                                             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1</xdr:col>
      <xdr:colOff>200025</xdr:colOff>
      <xdr:row>1</xdr:row>
      <xdr:rowOff>0</xdr:rowOff>
    </xdr:from>
    <xdr:to>
      <xdr:col>12</xdr:col>
      <xdr:colOff>9525</xdr:colOff>
      <xdr:row>1</xdr:row>
      <xdr:rowOff>95250</xdr:rowOff>
    </xdr:to>
    <xdr:grpSp>
      <xdr:nvGrpSpPr>
        <xdr:cNvPr id="1027" name="Title Border" descr="&quot;&quot;&quot;"/>
        <xdr:cNvGrpSpPr>
          <a:grpSpLocks/>
        </xdr:cNvGrpSpPr>
      </xdr:nvGrpSpPr>
      <xdr:grpSpPr bwMode="auto">
        <a:xfrm>
          <a:off x="314325" y="628650"/>
          <a:ext cx="11010900" cy="95250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5"/>
            <a:ext cx="11155680" cy="9338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5453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4:L29" totalsRowShown="0">
  <autoFilter ref="B4:L29"/>
  <tableColumns count="11">
    <tableColumn id="10" name="Column1">
      <calculatedColumnFormula>('Inventory List'!$G5&lt;='Inventory List'!$I5)*('Inventory List'!$L5="")*valHighlight</calculatedColumnFormula>
    </tableColumn>
    <tableColumn id="1" name="Inventory ID" dataDxfId="9"/>
    <tableColumn id="2" name="Name" dataDxfId="8"/>
    <tableColumn id="3" name="Description" dataDxfId="2"/>
    <tableColumn id="4" name="Unit Price" dataDxfId="0"/>
    <tableColumn id="5" name="Quantity in Stock" dataDxfId="1"/>
    <tableColumn id="11" name="Inventory Value" dataDxfId="7" dataCellStyle="Currency">
      <calculatedColumnFormula>'Inventory List'!$F5*'Inventory List'!$G5</calculatedColumnFormula>
    </tableColumn>
    <tableColumn id="6" name="Reorder Level" dataDxfId="6"/>
    <tableColumn id="7" name="Reorder Time in Days" dataDxfId="5"/>
    <tableColumn id="8" name="Quantity in Reorder" dataDxfId="4"/>
    <tableColumn id="9" name="Discontinued?" dataDxfId="3"/>
  </tableColumns>
  <tableStyleInfo name="Inventory List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L29"/>
  <sheetViews>
    <sheetView showGridLines="0" tabSelected="1" zoomScaleNormal="100" workbookViewId="0">
      <selection activeCell="C5" sqref="C5:K29"/>
    </sheetView>
  </sheetViews>
  <sheetFormatPr defaultRowHeight="17.25" customHeight="1" x14ac:dyDescent="0.2"/>
  <cols>
    <col min="1" max="1" width="1.7109375" customWidth="1"/>
    <col min="2" max="2" width="3" customWidth="1"/>
    <col min="3" max="3" width="13.28515625" customWidth="1"/>
    <col min="4" max="4" width="18.85546875" customWidth="1"/>
    <col min="5" max="5" width="22.5703125" style="1" customWidth="1"/>
    <col min="6" max="6" width="13.42578125" style="1" customWidth="1"/>
    <col min="7" max="7" width="13.140625" style="1" customWidth="1"/>
    <col min="8" max="8" width="15.140625" style="24" customWidth="1"/>
    <col min="9" max="9" width="15.7109375" style="1" customWidth="1"/>
    <col min="10" max="10" width="17.42578125" style="2" customWidth="1"/>
    <col min="11" max="11" width="18.140625" customWidth="1"/>
    <col min="12" max="12" width="17.28515625" customWidth="1"/>
    <col min="13" max="13" width="1.7109375" customWidth="1"/>
  </cols>
  <sheetData>
    <row r="1" spans="2:12" ht="49.5" customHeight="1" x14ac:dyDescent="0.2">
      <c r="B1" s="3"/>
      <c r="C1" s="18" t="s">
        <v>0</v>
      </c>
      <c r="D1" s="9"/>
      <c r="E1" s="9"/>
      <c r="F1" s="9"/>
      <c r="G1" s="9"/>
      <c r="H1" s="23"/>
      <c r="I1" s="10"/>
      <c r="J1" s="10"/>
      <c r="K1" s="11" t="b">
        <v>1</v>
      </c>
      <c r="L1" s="12"/>
    </row>
    <row r="2" spans="2:12" ht="12" customHeight="1" thickBot="1" x14ac:dyDescent="0.25"/>
    <row r="3" spans="2:12" ht="6" customHeight="1" thickTop="1" x14ac:dyDescent="0.2">
      <c r="C3" s="21"/>
      <c r="D3" s="13"/>
      <c r="E3" s="14"/>
      <c r="F3" s="14"/>
      <c r="G3" s="14"/>
      <c r="H3" s="25"/>
      <c r="I3" s="15"/>
      <c r="J3" s="16"/>
      <c r="K3" s="17"/>
      <c r="L3" s="17"/>
    </row>
    <row r="4" spans="2:12" ht="37.5" customHeight="1" thickBot="1" x14ac:dyDescent="0.25">
      <c r="B4" s="6" t="s">
        <v>87</v>
      </c>
      <c r="C4" s="20" t="s">
        <v>1</v>
      </c>
      <c r="D4" s="7" t="s">
        <v>2</v>
      </c>
      <c r="E4" s="7" t="s">
        <v>3</v>
      </c>
      <c r="F4" s="8" t="s">
        <v>4</v>
      </c>
      <c r="G4" s="7" t="s">
        <v>5</v>
      </c>
      <c r="H4" s="26" t="s">
        <v>88</v>
      </c>
      <c r="I4" s="7" t="s">
        <v>6</v>
      </c>
      <c r="J4" s="7" t="s">
        <v>7</v>
      </c>
      <c r="K4" s="7" t="s">
        <v>8</v>
      </c>
      <c r="L4" s="7" t="s">
        <v>9</v>
      </c>
    </row>
    <row r="5" spans="2:12" ht="17.25" customHeight="1" thickTop="1" x14ac:dyDescent="0.2">
      <c r="B5" s="4">
        <f>('Inventory List'!$G5&lt;='Inventory List'!$I5)*('Inventory List'!$L5="")*valHighlight</f>
        <v>1</v>
      </c>
      <c r="C5" s="19" t="s">
        <v>10</v>
      </c>
      <c r="D5" s="19" t="s">
        <v>35</v>
      </c>
      <c r="E5" s="19" t="s">
        <v>36</v>
      </c>
      <c r="F5" s="27">
        <v>51</v>
      </c>
      <c r="G5" s="22">
        <v>25</v>
      </c>
      <c r="H5" s="27">
        <f>'Inventory List'!$F5*'Inventory List'!$G5</f>
        <v>1275</v>
      </c>
      <c r="I5" s="22">
        <v>29</v>
      </c>
      <c r="J5" s="22">
        <v>13</v>
      </c>
      <c r="K5" s="22">
        <v>50</v>
      </c>
      <c r="L5" s="5" t="s">
        <v>85</v>
      </c>
    </row>
    <row r="6" spans="2:12" ht="17.25" customHeight="1" x14ac:dyDescent="0.2">
      <c r="B6" s="4">
        <f>('Inventory List'!$G6&lt;='Inventory List'!$I6)*('Inventory List'!$L6="")*valHighlight</f>
        <v>1</v>
      </c>
      <c r="C6" s="19" t="s">
        <v>11</v>
      </c>
      <c r="D6" s="19" t="s">
        <v>37</v>
      </c>
      <c r="E6" s="19" t="s">
        <v>38</v>
      </c>
      <c r="F6" s="27">
        <v>93</v>
      </c>
      <c r="G6" s="22">
        <v>132</v>
      </c>
      <c r="H6" s="27">
        <f>'Inventory List'!$F6*'Inventory List'!$G6</f>
        <v>12276</v>
      </c>
      <c r="I6" s="22">
        <v>231</v>
      </c>
      <c r="J6" s="22">
        <v>4</v>
      </c>
      <c r="K6" s="22">
        <v>50</v>
      </c>
      <c r="L6" s="5" t="s">
        <v>85</v>
      </c>
    </row>
    <row r="7" spans="2:12" ht="17.25" customHeight="1" x14ac:dyDescent="0.2">
      <c r="B7" s="4">
        <f>('Inventory List'!$G7&lt;='Inventory List'!$I7)*('Inventory List'!$L7="")*valHighlight</f>
        <v>0</v>
      </c>
      <c r="C7" s="19" t="s">
        <v>12</v>
      </c>
      <c r="D7" s="19" t="s">
        <v>39</v>
      </c>
      <c r="E7" s="19" t="s">
        <v>40</v>
      </c>
      <c r="F7" s="27">
        <v>57</v>
      </c>
      <c r="G7" s="22">
        <v>151</v>
      </c>
      <c r="H7" s="27">
        <f>'Inventory List'!$F7*'Inventory List'!$G7</f>
        <v>8607</v>
      </c>
      <c r="I7" s="22">
        <v>114</v>
      </c>
      <c r="J7" s="22">
        <v>11</v>
      </c>
      <c r="K7" s="22">
        <v>150</v>
      </c>
      <c r="L7" s="5" t="s">
        <v>85</v>
      </c>
    </row>
    <row r="8" spans="2:12" ht="17.25" customHeight="1" x14ac:dyDescent="0.2">
      <c r="B8" s="4">
        <f>('Inventory List'!$G8&lt;='Inventory List'!$I8)*('Inventory List'!$L8="")*valHighlight</f>
        <v>0</v>
      </c>
      <c r="C8" s="19" t="s">
        <v>13</v>
      </c>
      <c r="D8" s="19" t="s">
        <v>41</v>
      </c>
      <c r="E8" s="19" t="s">
        <v>42</v>
      </c>
      <c r="F8" s="27">
        <v>19</v>
      </c>
      <c r="G8" s="22">
        <v>186</v>
      </c>
      <c r="H8" s="27">
        <f>'Inventory List'!$F8*'Inventory List'!$G8</f>
        <v>3534</v>
      </c>
      <c r="I8" s="22">
        <v>158</v>
      </c>
      <c r="J8" s="22">
        <v>6</v>
      </c>
      <c r="K8" s="22">
        <v>50</v>
      </c>
      <c r="L8" s="5" t="s">
        <v>85</v>
      </c>
    </row>
    <row r="9" spans="2:12" ht="17.25" customHeight="1" x14ac:dyDescent="0.2">
      <c r="B9" s="4">
        <f>('Inventory List'!$G9&lt;='Inventory List'!$I9)*('Inventory List'!$L9="")*valHighlight</f>
        <v>0</v>
      </c>
      <c r="C9" s="19" t="s">
        <v>14</v>
      </c>
      <c r="D9" s="19" t="s">
        <v>43</v>
      </c>
      <c r="E9" s="19" t="s">
        <v>44</v>
      </c>
      <c r="F9" s="27">
        <v>75</v>
      </c>
      <c r="G9" s="22">
        <v>62</v>
      </c>
      <c r="H9" s="27">
        <f>'Inventory List'!$F9*'Inventory List'!$G9</f>
        <v>4650</v>
      </c>
      <c r="I9" s="22">
        <v>39</v>
      </c>
      <c r="J9" s="22">
        <v>12</v>
      </c>
      <c r="K9" s="22">
        <v>50</v>
      </c>
      <c r="L9" s="5" t="s">
        <v>85</v>
      </c>
    </row>
    <row r="10" spans="2:12" ht="17.25" customHeight="1" x14ac:dyDescent="0.2">
      <c r="B10" s="4">
        <f>('Inventory List'!$G10&lt;='Inventory List'!$I10)*('Inventory List'!$L10="")*valHighlight</f>
        <v>1</v>
      </c>
      <c r="C10" s="19" t="s">
        <v>15</v>
      </c>
      <c r="D10" s="19" t="s">
        <v>45</v>
      </c>
      <c r="E10" s="19" t="s">
        <v>46</v>
      </c>
      <c r="F10" s="27">
        <v>11</v>
      </c>
      <c r="G10" s="22">
        <v>5</v>
      </c>
      <c r="H10" s="27">
        <f>'Inventory List'!$F10*'Inventory List'!$G10</f>
        <v>55</v>
      </c>
      <c r="I10" s="22">
        <v>9</v>
      </c>
      <c r="J10" s="22">
        <v>13</v>
      </c>
      <c r="K10" s="22">
        <v>150</v>
      </c>
      <c r="L10" s="5" t="s">
        <v>85</v>
      </c>
    </row>
    <row r="11" spans="2:12" ht="17.25" customHeight="1" x14ac:dyDescent="0.2">
      <c r="B11" s="4">
        <f>('Inventory List'!$G11&lt;='Inventory List'!$I11)*('Inventory List'!$L11="")*valHighlight</f>
        <v>1</v>
      </c>
      <c r="C11" s="19" t="s">
        <v>16</v>
      </c>
      <c r="D11" s="19" t="s">
        <v>47</v>
      </c>
      <c r="E11" s="19" t="s">
        <v>48</v>
      </c>
      <c r="F11" s="27">
        <v>56</v>
      </c>
      <c r="G11" s="22">
        <v>58</v>
      </c>
      <c r="H11" s="27">
        <f>'Inventory List'!$F11*'Inventory List'!$G11</f>
        <v>3248</v>
      </c>
      <c r="I11" s="22">
        <v>109</v>
      </c>
      <c r="J11" s="22">
        <v>7</v>
      </c>
      <c r="K11" s="22">
        <v>100</v>
      </c>
      <c r="L11" s="5" t="s">
        <v>85</v>
      </c>
    </row>
    <row r="12" spans="2:12" ht="17.25" customHeight="1" x14ac:dyDescent="0.2">
      <c r="B12" s="4">
        <f>('Inventory List'!$G12&lt;='Inventory List'!$I12)*('Inventory List'!$L12="")*valHighlight</f>
        <v>1</v>
      </c>
      <c r="C12" s="19" t="s">
        <v>17</v>
      </c>
      <c r="D12" s="19" t="s">
        <v>49</v>
      </c>
      <c r="E12" s="19" t="s">
        <v>50</v>
      </c>
      <c r="F12" s="27">
        <v>38</v>
      </c>
      <c r="G12" s="22">
        <v>101</v>
      </c>
      <c r="H12" s="27">
        <f>'Inventory List'!$F12*'Inventory List'!$G12</f>
        <v>3838</v>
      </c>
      <c r="I12" s="22">
        <v>162</v>
      </c>
      <c r="J12" s="22">
        <v>3</v>
      </c>
      <c r="K12" s="22">
        <v>100</v>
      </c>
      <c r="L12" s="5" t="s">
        <v>85</v>
      </c>
    </row>
    <row r="13" spans="2:12" ht="17.25" customHeight="1" x14ac:dyDescent="0.2">
      <c r="B13" s="4">
        <f>('Inventory List'!$G13&lt;='Inventory List'!$I13)*('Inventory List'!$L13="")*valHighlight</f>
        <v>0</v>
      </c>
      <c r="C13" s="19" t="s">
        <v>18</v>
      </c>
      <c r="D13" s="19" t="s">
        <v>51</v>
      </c>
      <c r="E13" s="19" t="s">
        <v>52</v>
      </c>
      <c r="F13" s="27">
        <v>59</v>
      </c>
      <c r="G13" s="22">
        <v>122</v>
      </c>
      <c r="H13" s="27">
        <f>'Inventory List'!$F13*'Inventory List'!$G13</f>
        <v>7198</v>
      </c>
      <c r="I13" s="22">
        <v>82</v>
      </c>
      <c r="J13" s="22">
        <v>3</v>
      </c>
      <c r="K13" s="22">
        <v>150</v>
      </c>
      <c r="L13" s="5" t="s">
        <v>85</v>
      </c>
    </row>
    <row r="14" spans="2:12" ht="17.25" customHeight="1" x14ac:dyDescent="0.2">
      <c r="B14" s="4">
        <f>('Inventory List'!$G14&lt;='Inventory List'!$I14)*('Inventory List'!$L14="")*valHighlight</f>
        <v>1</v>
      </c>
      <c r="C14" s="19" t="s">
        <v>19</v>
      </c>
      <c r="D14" s="19" t="s">
        <v>53</v>
      </c>
      <c r="E14" s="19" t="s">
        <v>54</v>
      </c>
      <c r="F14" s="27">
        <v>50</v>
      </c>
      <c r="G14" s="22">
        <v>175</v>
      </c>
      <c r="H14" s="27">
        <f>'Inventory List'!$F14*'Inventory List'!$G14</f>
        <v>8750</v>
      </c>
      <c r="I14" s="22">
        <v>283</v>
      </c>
      <c r="J14" s="22">
        <v>8</v>
      </c>
      <c r="K14" s="22">
        <v>150</v>
      </c>
      <c r="L14" s="5" t="s">
        <v>85</v>
      </c>
    </row>
    <row r="15" spans="2:12" ht="17.25" customHeight="1" x14ac:dyDescent="0.2">
      <c r="B15" s="4">
        <f>('Inventory List'!$G15&lt;='Inventory List'!$I15)*('Inventory List'!$L15="")*valHighlight</f>
        <v>1</v>
      </c>
      <c r="C15" s="19" t="s">
        <v>20</v>
      </c>
      <c r="D15" s="19" t="s">
        <v>55</v>
      </c>
      <c r="E15" s="19" t="s">
        <v>56</v>
      </c>
      <c r="F15" s="27">
        <v>59</v>
      </c>
      <c r="G15" s="22">
        <v>176</v>
      </c>
      <c r="H15" s="27">
        <f>'Inventory List'!$F15*'Inventory List'!$G15</f>
        <v>10384</v>
      </c>
      <c r="I15" s="22">
        <v>229</v>
      </c>
      <c r="J15" s="22">
        <v>1</v>
      </c>
      <c r="K15" s="22">
        <v>100</v>
      </c>
      <c r="L15" s="5" t="s">
        <v>85</v>
      </c>
    </row>
    <row r="16" spans="2:12" ht="17.25" customHeight="1" x14ac:dyDescent="0.2">
      <c r="B16" s="4">
        <f>('Inventory List'!$G16&lt;='Inventory List'!$I16)*('Inventory List'!$L16="")*valHighlight</f>
        <v>1</v>
      </c>
      <c r="C16" s="19" t="s">
        <v>21</v>
      </c>
      <c r="D16" s="19" t="s">
        <v>57</v>
      </c>
      <c r="E16" s="19" t="s">
        <v>58</v>
      </c>
      <c r="F16" s="27">
        <v>18</v>
      </c>
      <c r="G16" s="22">
        <v>22</v>
      </c>
      <c r="H16" s="27">
        <f>'Inventory List'!$F16*'Inventory List'!$G16</f>
        <v>396</v>
      </c>
      <c r="I16" s="22">
        <v>36</v>
      </c>
      <c r="J16" s="22">
        <v>12</v>
      </c>
      <c r="K16" s="22">
        <v>50</v>
      </c>
      <c r="L16" s="5" t="s">
        <v>85</v>
      </c>
    </row>
    <row r="17" spans="2:12" ht="17.25" customHeight="1" x14ac:dyDescent="0.2">
      <c r="B17" s="4">
        <f>('Inventory List'!$G17&lt;='Inventory List'!$I17)*('Inventory List'!$L17="")*valHighlight</f>
        <v>1</v>
      </c>
      <c r="C17" s="19" t="s">
        <v>22</v>
      </c>
      <c r="D17" s="19" t="s">
        <v>59</v>
      </c>
      <c r="E17" s="19" t="s">
        <v>60</v>
      </c>
      <c r="F17" s="27">
        <v>26</v>
      </c>
      <c r="G17" s="22">
        <v>72</v>
      </c>
      <c r="H17" s="27">
        <f>'Inventory List'!$F17*'Inventory List'!$G17</f>
        <v>1872</v>
      </c>
      <c r="I17" s="22">
        <v>102</v>
      </c>
      <c r="J17" s="22">
        <v>9</v>
      </c>
      <c r="K17" s="22">
        <v>100</v>
      </c>
      <c r="L17" s="5" t="s">
        <v>85</v>
      </c>
    </row>
    <row r="18" spans="2:12" ht="17.25" customHeight="1" x14ac:dyDescent="0.2">
      <c r="B18" s="4">
        <f>('Inventory List'!$G18&lt;='Inventory List'!$I18)*('Inventory List'!$L18="")*valHighlight</f>
        <v>1</v>
      </c>
      <c r="C18" s="19" t="s">
        <v>23</v>
      </c>
      <c r="D18" s="19" t="s">
        <v>61</v>
      </c>
      <c r="E18" s="19" t="s">
        <v>62</v>
      </c>
      <c r="F18" s="27">
        <v>42</v>
      </c>
      <c r="G18" s="22">
        <v>62</v>
      </c>
      <c r="H18" s="27">
        <f>'Inventory List'!$F18*'Inventory List'!$G18</f>
        <v>2604</v>
      </c>
      <c r="I18" s="22">
        <v>83</v>
      </c>
      <c r="J18" s="22">
        <v>2</v>
      </c>
      <c r="K18" s="22">
        <v>100</v>
      </c>
      <c r="L18" s="5" t="s">
        <v>85</v>
      </c>
    </row>
    <row r="19" spans="2:12" ht="17.25" customHeight="1" x14ac:dyDescent="0.2">
      <c r="B19" s="4">
        <f>('Inventory List'!$G19&lt;='Inventory List'!$I19)*('Inventory List'!$L19="")*valHighlight</f>
        <v>0</v>
      </c>
      <c r="C19" s="19" t="s">
        <v>24</v>
      </c>
      <c r="D19" s="19" t="s">
        <v>63</v>
      </c>
      <c r="E19" s="19" t="s">
        <v>64</v>
      </c>
      <c r="F19" s="27">
        <v>32</v>
      </c>
      <c r="G19" s="22">
        <v>46</v>
      </c>
      <c r="H19" s="27">
        <f>'Inventory List'!$F19*'Inventory List'!$G19</f>
        <v>1472</v>
      </c>
      <c r="I19" s="22">
        <v>23</v>
      </c>
      <c r="J19" s="22">
        <v>15</v>
      </c>
      <c r="K19" s="22">
        <v>50</v>
      </c>
      <c r="L19" s="5" t="s">
        <v>85</v>
      </c>
    </row>
    <row r="20" spans="2:12" ht="17.25" customHeight="1" x14ac:dyDescent="0.2">
      <c r="B20" s="4">
        <f>('Inventory List'!$G20&lt;='Inventory List'!$I20)*('Inventory List'!$L20="")*valHighlight</f>
        <v>1</v>
      </c>
      <c r="C20" s="19" t="s">
        <v>25</v>
      </c>
      <c r="D20" s="19" t="s">
        <v>65</v>
      </c>
      <c r="E20" s="19" t="s">
        <v>66</v>
      </c>
      <c r="F20" s="27">
        <v>90</v>
      </c>
      <c r="G20" s="22">
        <v>96</v>
      </c>
      <c r="H20" s="27">
        <f>'Inventory List'!$F20*'Inventory List'!$G20</f>
        <v>8640</v>
      </c>
      <c r="I20" s="22">
        <v>180</v>
      </c>
      <c r="J20" s="22">
        <v>3</v>
      </c>
      <c r="K20" s="22">
        <v>50</v>
      </c>
      <c r="L20" s="5" t="s">
        <v>85</v>
      </c>
    </row>
    <row r="21" spans="2:12" ht="17.25" customHeight="1" x14ac:dyDescent="0.2">
      <c r="B21" s="4">
        <f>('Inventory List'!$G21&lt;='Inventory List'!$I21)*('Inventory List'!$L21="")*valHighlight</f>
        <v>0</v>
      </c>
      <c r="C21" s="19" t="s">
        <v>26</v>
      </c>
      <c r="D21" s="19" t="s">
        <v>67</v>
      </c>
      <c r="E21" s="19" t="s">
        <v>68</v>
      </c>
      <c r="F21" s="27">
        <v>97</v>
      </c>
      <c r="G21" s="22">
        <v>57</v>
      </c>
      <c r="H21" s="27">
        <f>'Inventory List'!$F21*'Inventory List'!$G21</f>
        <v>5529</v>
      </c>
      <c r="I21" s="22">
        <v>98</v>
      </c>
      <c r="J21" s="22">
        <v>12</v>
      </c>
      <c r="K21" s="22">
        <v>50</v>
      </c>
      <c r="L21" s="5" t="s">
        <v>86</v>
      </c>
    </row>
    <row r="22" spans="2:12" ht="17.25" customHeight="1" x14ac:dyDescent="0.2">
      <c r="B22" s="4">
        <f>('Inventory List'!$G22&lt;='Inventory List'!$I22)*('Inventory List'!$L22="")*valHighlight</f>
        <v>1</v>
      </c>
      <c r="C22" s="19" t="s">
        <v>27</v>
      </c>
      <c r="D22" s="19" t="s">
        <v>69</v>
      </c>
      <c r="E22" s="19" t="s">
        <v>70</v>
      </c>
      <c r="F22" s="27">
        <v>12</v>
      </c>
      <c r="G22" s="22">
        <v>6</v>
      </c>
      <c r="H22" s="27">
        <f>'Inventory List'!$F22*'Inventory List'!$G22</f>
        <v>72</v>
      </c>
      <c r="I22" s="22">
        <v>7</v>
      </c>
      <c r="J22" s="22">
        <v>13</v>
      </c>
      <c r="K22" s="22">
        <v>50</v>
      </c>
      <c r="L22" s="5" t="s">
        <v>85</v>
      </c>
    </row>
    <row r="23" spans="2:12" ht="17.25" customHeight="1" x14ac:dyDescent="0.2">
      <c r="B23" s="4">
        <f>('Inventory List'!$G23&lt;='Inventory List'!$I23)*('Inventory List'!$L23="")*valHighlight</f>
        <v>1</v>
      </c>
      <c r="C23" s="19" t="s">
        <v>28</v>
      </c>
      <c r="D23" s="19" t="s">
        <v>71</v>
      </c>
      <c r="E23" s="19" t="s">
        <v>72</v>
      </c>
      <c r="F23" s="27">
        <v>82</v>
      </c>
      <c r="G23" s="22">
        <v>143</v>
      </c>
      <c r="H23" s="27">
        <f>'Inventory List'!$F23*'Inventory List'!$G23</f>
        <v>11726</v>
      </c>
      <c r="I23" s="22">
        <v>164</v>
      </c>
      <c r="J23" s="22">
        <v>12</v>
      </c>
      <c r="K23" s="22">
        <v>150</v>
      </c>
      <c r="L23" s="5"/>
    </row>
    <row r="24" spans="2:12" ht="17.25" customHeight="1" x14ac:dyDescent="0.2">
      <c r="B24" s="4">
        <f>('Inventory List'!$G24&lt;='Inventory List'!$I24)*('Inventory List'!$L24="")*valHighlight</f>
        <v>0</v>
      </c>
      <c r="C24" s="19" t="s">
        <v>29</v>
      </c>
      <c r="D24" s="19" t="s">
        <v>73</v>
      </c>
      <c r="E24" s="19" t="s">
        <v>74</v>
      </c>
      <c r="F24" s="27">
        <v>16</v>
      </c>
      <c r="G24" s="22">
        <v>124</v>
      </c>
      <c r="H24" s="27">
        <f>'Inventory List'!$F24*'Inventory List'!$G24</f>
        <v>1984</v>
      </c>
      <c r="I24" s="22">
        <v>113</v>
      </c>
      <c r="J24" s="22">
        <v>14</v>
      </c>
      <c r="K24" s="22">
        <v>50</v>
      </c>
      <c r="L24" s="5" t="s">
        <v>85</v>
      </c>
    </row>
    <row r="25" spans="2:12" ht="17.25" customHeight="1" x14ac:dyDescent="0.2">
      <c r="B25" s="4">
        <f>('Inventory List'!$G25&lt;='Inventory List'!$I25)*('Inventory List'!$L25="")*valHighlight</f>
        <v>0</v>
      </c>
      <c r="C25" s="19" t="s">
        <v>30</v>
      </c>
      <c r="D25" s="19" t="s">
        <v>75</v>
      </c>
      <c r="E25" s="19" t="s">
        <v>76</v>
      </c>
      <c r="F25" s="27">
        <v>19</v>
      </c>
      <c r="G25" s="22">
        <v>112</v>
      </c>
      <c r="H25" s="27">
        <f>'Inventory List'!$F25*'Inventory List'!$G25</f>
        <v>2128</v>
      </c>
      <c r="I25" s="22">
        <v>75</v>
      </c>
      <c r="J25" s="22">
        <v>11</v>
      </c>
      <c r="K25" s="22">
        <v>50</v>
      </c>
      <c r="L25" s="5" t="s">
        <v>85</v>
      </c>
    </row>
    <row r="26" spans="2:12" ht="17.25" customHeight="1" x14ac:dyDescent="0.2">
      <c r="B26" s="4">
        <f>('Inventory List'!$G26&lt;='Inventory List'!$I26)*('Inventory List'!$L26="")*valHighlight</f>
        <v>0</v>
      </c>
      <c r="C26" s="19" t="s">
        <v>31</v>
      </c>
      <c r="D26" s="19" t="s">
        <v>77</v>
      </c>
      <c r="E26" s="19" t="s">
        <v>78</v>
      </c>
      <c r="F26" s="27">
        <v>24</v>
      </c>
      <c r="G26" s="22">
        <v>182</v>
      </c>
      <c r="H26" s="27">
        <f>'Inventory List'!$F26*'Inventory List'!$G26</f>
        <v>4368</v>
      </c>
      <c r="I26" s="22">
        <v>132</v>
      </c>
      <c r="J26" s="22">
        <v>15</v>
      </c>
      <c r="K26" s="22">
        <v>150</v>
      </c>
      <c r="L26" s="5" t="s">
        <v>85</v>
      </c>
    </row>
    <row r="27" spans="2:12" ht="17.25" customHeight="1" x14ac:dyDescent="0.2">
      <c r="B27" s="4">
        <f>('Inventory List'!$G27&lt;='Inventory List'!$I27)*('Inventory List'!$L27="")*valHighlight</f>
        <v>0</v>
      </c>
      <c r="C27" s="19" t="s">
        <v>32</v>
      </c>
      <c r="D27" s="19" t="s">
        <v>79</v>
      </c>
      <c r="E27" s="19" t="s">
        <v>80</v>
      </c>
      <c r="F27" s="27">
        <v>29</v>
      </c>
      <c r="G27" s="22">
        <v>106</v>
      </c>
      <c r="H27" s="27">
        <f>'Inventory List'!$F27*'Inventory List'!$G27</f>
        <v>3074</v>
      </c>
      <c r="I27" s="22">
        <v>142</v>
      </c>
      <c r="J27" s="22">
        <v>1</v>
      </c>
      <c r="K27" s="22">
        <v>150</v>
      </c>
      <c r="L27" s="5" t="s">
        <v>86</v>
      </c>
    </row>
    <row r="28" spans="2:12" ht="17.25" customHeight="1" x14ac:dyDescent="0.2">
      <c r="B28" s="4">
        <f>('Inventory List'!$G28&lt;='Inventory List'!$I28)*('Inventory List'!$L28="")*valHighlight</f>
        <v>0</v>
      </c>
      <c r="C28" s="19" t="s">
        <v>33</v>
      </c>
      <c r="D28" s="19" t="s">
        <v>81</v>
      </c>
      <c r="E28" s="19" t="s">
        <v>82</v>
      </c>
      <c r="F28" s="27">
        <v>75</v>
      </c>
      <c r="G28" s="22">
        <v>173</v>
      </c>
      <c r="H28" s="27">
        <f>'Inventory List'!$F28*'Inventory List'!$G28</f>
        <v>12975</v>
      </c>
      <c r="I28" s="22">
        <v>127</v>
      </c>
      <c r="J28" s="22">
        <v>9</v>
      </c>
      <c r="K28" s="22">
        <v>100</v>
      </c>
      <c r="L28" s="5" t="s">
        <v>85</v>
      </c>
    </row>
    <row r="29" spans="2:12" ht="17.25" customHeight="1" x14ac:dyDescent="0.2">
      <c r="B29" s="4">
        <f>('Inventory List'!$G29&lt;='Inventory List'!$I29)*('Inventory List'!$L29="")*valHighlight</f>
        <v>0</v>
      </c>
      <c r="C29" s="19" t="s">
        <v>34</v>
      </c>
      <c r="D29" s="19" t="s">
        <v>83</v>
      </c>
      <c r="E29" s="19" t="s">
        <v>84</v>
      </c>
      <c r="F29" s="27">
        <v>14</v>
      </c>
      <c r="G29" s="22">
        <v>28</v>
      </c>
      <c r="H29" s="27">
        <f>'Inventory List'!$F29*'Inventory List'!$G29</f>
        <v>392</v>
      </c>
      <c r="I29" s="22">
        <v>21</v>
      </c>
      <c r="J29" s="22">
        <v>8</v>
      </c>
      <c r="K29" s="22">
        <v>50</v>
      </c>
      <c r="L29" s="5" t="s">
        <v>85</v>
      </c>
    </row>
  </sheetData>
  <conditionalFormatting sqref="C5:L29">
    <cfRule type="expression" dxfId="11" priority="2">
      <formula>$B5=1</formula>
    </cfRule>
  </conditionalFormatting>
  <conditionalFormatting sqref="C5:K29">
    <cfRule type="expression" dxfId="10" priority="6">
      <formula>$L5="yes"</formula>
    </cfRule>
  </conditionalFormatting>
  <printOptions horizontalCentered="1"/>
  <pageMargins left="0.25" right="0.25" top="0.75" bottom="0.75" header="0.05" footer="0.3"/>
  <pageSetup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">
              <controlPr defaultSize="0" autoFill="0" autoLine="0" autoPict="0" altText="Click to highlight inventory items in which Quantity in Stock is less than or equal to the reorder level and not discontinued.">
                <anchor moveWithCells="1" sizeWithCells="1">
                  <from>
                    <xdr:col>10</xdr:col>
                    <xdr:colOff>447675</xdr:colOff>
                    <xdr:row>0</xdr:row>
                    <xdr:rowOff>323850</xdr:rowOff>
                  </from>
                  <to>
                    <xdr:col>11</xdr:col>
                    <xdr:colOff>952500</xdr:colOff>
                    <xdr:row>0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List</vt:lpstr>
      <vt:lpstr>valHighlight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2015-07-10T12:22:50Z</dcterms:created>
  <dcterms:modified xsi:type="dcterms:W3CDTF">2015-07-10T12:23:08Z</dcterms:modified>
  <cp:version/>
</cp:coreProperties>
</file>